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Desk\Desktop\JONATHAN 2026\17.-ASEH\01.-PRIMER TRIMESTRE\1.3. INFORMACIÓN LEY DE DISCIPLINA FINANCIERA\"/>
    </mc:Choice>
  </mc:AlternateContent>
  <bookViews>
    <workbookView xWindow="0" yWindow="0" windowWidth="28776" windowHeight="12360"/>
  </bookViews>
  <sheets>
    <sheet name="F6b_EAEPED_CA" sheetId="1" r:id="rId1"/>
  </sheets>
  <calcPr calcId="162913"/>
</workbook>
</file>

<file path=xl/calcChain.xml><?xml version="1.0" encoding="utf-8"?>
<calcChain xmlns="http://schemas.openxmlformats.org/spreadsheetml/2006/main">
  <c r="E88" i="1" l="1"/>
  <c r="F86" i="1"/>
  <c r="I86" i="1"/>
  <c r="H48" i="1"/>
  <c r="H88" i="1"/>
  <c r="G48" i="1"/>
  <c r="G88" i="1"/>
  <c r="E48" i="1"/>
  <c r="D48" i="1"/>
  <c r="F85" i="1"/>
  <c r="I85" i="1"/>
  <c r="F84" i="1"/>
  <c r="I84" i="1"/>
  <c r="F83" i="1"/>
  <c r="I83" i="1"/>
  <c r="F82" i="1"/>
  <c r="I82" i="1"/>
  <c r="F81" i="1"/>
  <c r="I81" i="1"/>
  <c r="F80" i="1"/>
  <c r="I80" i="1"/>
  <c r="F79" i="1"/>
  <c r="I79" i="1"/>
  <c r="F78" i="1"/>
  <c r="I78" i="1"/>
  <c r="F77" i="1"/>
  <c r="I77" i="1"/>
  <c r="F76" i="1"/>
  <c r="I76" i="1"/>
  <c r="F75" i="1"/>
  <c r="I75" i="1"/>
  <c r="F74" i="1"/>
  <c r="I74" i="1"/>
  <c r="F73" i="1"/>
  <c r="I73" i="1"/>
  <c r="F72" i="1"/>
  <c r="I72" i="1"/>
  <c r="F71" i="1"/>
  <c r="I71" i="1"/>
  <c r="F70" i="1"/>
  <c r="F69" i="1"/>
  <c r="I69" i="1"/>
  <c r="F68" i="1"/>
  <c r="I68" i="1"/>
  <c r="F67" i="1"/>
  <c r="I67" i="1"/>
  <c r="F66" i="1"/>
  <c r="I66" i="1"/>
  <c r="F65" i="1"/>
  <c r="I65" i="1"/>
  <c r="F64" i="1"/>
  <c r="I64" i="1"/>
  <c r="F63" i="1"/>
  <c r="I63" i="1"/>
  <c r="F62" i="1"/>
  <c r="I62" i="1"/>
  <c r="F61" i="1"/>
  <c r="I61" i="1"/>
  <c r="F60" i="1"/>
  <c r="I60" i="1"/>
  <c r="F59" i="1"/>
  <c r="I59" i="1"/>
  <c r="F58" i="1"/>
  <c r="I58" i="1"/>
  <c r="F57" i="1"/>
  <c r="I57" i="1"/>
  <c r="F56" i="1"/>
  <c r="I56" i="1"/>
  <c r="F55" i="1"/>
  <c r="I55" i="1"/>
  <c r="F54" i="1"/>
  <c r="I54" i="1"/>
  <c r="F53" i="1"/>
  <c r="I53" i="1"/>
  <c r="F52" i="1"/>
  <c r="I52" i="1"/>
  <c r="F51" i="1"/>
  <c r="I51" i="1"/>
  <c r="F50" i="1"/>
  <c r="I50" i="1"/>
  <c r="F49" i="1"/>
  <c r="F48" i="1"/>
  <c r="I49" i="1"/>
  <c r="F47" i="1"/>
  <c r="I47" i="1"/>
  <c r="H9" i="1"/>
  <c r="G9" i="1"/>
  <c r="E9" i="1"/>
  <c r="D9" i="1"/>
  <c r="D88" i="1"/>
  <c r="F46" i="1"/>
  <c r="F45" i="1"/>
  <c r="I45" i="1"/>
  <c r="F44" i="1"/>
  <c r="I44" i="1"/>
  <c r="F43" i="1"/>
  <c r="I43" i="1"/>
  <c r="F42" i="1"/>
  <c r="I42" i="1"/>
  <c r="F41" i="1"/>
  <c r="I41" i="1"/>
  <c r="F40" i="1"/>
  <c r="I40" i="1"/>
  <c r="F39" i="1"/>
  <c r="I39" i="1"/>
  <c r="F38" i="1"/>
  <c r="I38" i="1"/>
  <c r="F37" i="1"/>
  <c r="I37" i="1"/>
  <c r="F36" i="1"/>
  <c r="F35" i="1"/>
  <c r="I35" i="1"/>
  <c r="F34" i="1"/>
  <c r="I34" i="1"/>
  <c r="F33" i="1"/>
  <c r="I33" i="1"/>
  <c r="F32" i="1"/>
  <c r="I32" i="1"/>
  <c r="F31" i="1"/>
  <c r="I31" i="1"/>
  <c r="F30" i="1"/>
  <c r="I30" i="1"/>
  <c r="F29" i="1"/>
  <c r="I29" i="1"/>
  <c r="F28" i="1"/>
  <c r="I28" i="1"/>
  <c r="F27" i="1"/>
  <c r="I27" i="1"/>
  <c r="F26" i="1"/>
  <c r="I26" i="1"/>
  <c r="F25" i="1"/>
  <c r="I25" i="1"/>
  <c r="F24" i="1"/>
  <c r="I24" i="1"/>
  <c r="F23" i="1"/>
  <c r="I23" i="1"/>
  <c r="F22" i="1"/>
  <c r="I22" i="1"/>
  <c r="F21" i="1"/>
  <c r="I21" i="1"/>
  <c r="F20" i="1"/>
  <c r="I20" i="1"/>
  <c r="F19" i="1"/>
  <c r="I19" i="1"/>
  <c r="F18" i="1"/>
  <c r="I18" i="1"/>
  <c r="F17" i="1"/>
  <c r="I17" i="1"/>
  <c r="F16" i="1"/>
  <c r="I16" i="1"/>
  <c r="F15" i="1"/>
  <c r="I15" i="1"/>
  <c r="F14" i="1"/>
  <c r="I14" i="1"/>
  <c r="F13" i="1"/>
  <c r="I13" i="1"/>
  <c r="F12" i="1"/>
  <c r="I12" i="1"/>
  <c r="F11" i="1"/>
  <c r="I11" i="1"/>
  <c r="F10" i="1"/>
  <c r="I10" i="1"/>
  <c r="F9" i="1"/>
  <c r="F88" i="1"/>
  <c r="I70" i="1"/>
  <c r="I48" i="1"/>
  <c r="I46" i="1"/>
  <c r="I9" i="1"/>
  <c r="I88" i="1"/>
  <c r="I36" i="1"/>
</calcChain>
</file>

<file path=xl/sharedStrings.xml><?xml version="1.0" encoding="utf-8"?>
<sst xmlns="http://schemas.openxmlformats.org/spreadsheetml/2006/main" count="98" uniqueCount="60">
  <si>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</si>
  <si>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</si>
  <si>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</si>
  <si>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</si>
  <si>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</si>
  <si>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</si>
  <si>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</si>
  <si>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</si>
  <si>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</si>
  <si>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</si>
  <si>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</si>
  <si>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</si>
  <si>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</si>
  <si>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</si>
  <si>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MUNICIPIO DE MINERAL DEL MONTE (a)</t>
  </si>
  <si>
    <t>Del 1 de Enero al 31 de Marzo de 2026 (b)</t>
  </si>
  <si>
    <t>Protección Civil</t>
  </si>
  <si>
    <t>Seguridad Pública Municipal</t>
  </si>
  <si>
    <t>Biblioteca Municipal</t>
  </si>
  <si>
    <t>Catastro Municipal</t>
  </si>
  <si>
    <t>Comunicación Social</t>
  </si>
  <si>
    <t>Contraloría Interna Municipal</t>
  </si>
  <si>
    <t>DIF Municipal</t>
  </si>
  <si>
    <t>Alumbrado Público</t>
  </si>
  <si>
    <t>Comercio y Abastos</t>
  </si>
  <si>
    <t>Deporte Municipal</t>
  </si>
  <si>
    <t>Desarrollo Social</t>
  </si>
  <si>
    <t>Ecología</t>
  </si>
  <si>
    <t>Limpias y disposición de residuos sólidos</t>
  </si>
  <si>
    <t>Obras Públicas Municipal</t>
  </si>
  <si>
    <t>Panteones</t>
  </si>
  <si>
    <t>Turismo</t>
  </si>
  <si>
    <t>Servicios Municipales</t>
  </si>
  <si>
    <t>Instancia Municipal de la Juventud</t>
  </si>
  <si>
    <t>Instancia para el Desarrollo de la Mujer</t>
  </si>
  <si>
    <t>Reclutamiento Municipal</t>
  </si>
  <si>
    <t>Jurídico Municipal</t>
  </si>
  <si>
    <t>Juzgado Conciliador</t>
  </si>
  <si>
    <t>Oficialia Mayor</t>
  </si>
  <si>
    <t>Presidencia Municipal</t>
  </si>
  <si>
    <t>Registro del Estado Familiar</t>
  </si>
  <si>
    <t>S.I.P.I.N.N.A</t>
  </si>
  <si>
    <t>Secretaría Municipal</t>
  </si>
  <si>
    <t>Tecnologías de la Información</t>
  </si>
  <si>
    <t>Tesorería Municipal</t>
  </si>
  <si>
    <t>Unidad de Transparencia</t>
  </si>
  <si>
    <t>H. Asamblea</t>
  </si>
  <si>
    <t>Pensionados</t>
  </si>
  <si>
    <t>SUTSMMM</t>
  </si>
  <si>
    <t>Planeación Municipal</t>
  </si>
  <si>
    <t>Eduacación Municipal</t>
  </si>
  <si>
    <t>Salud Municipal</t>
  </si>
  <si>
    <t>Oficialía de Cabildo</t>
  </si>
  <si>
    <t>Compras</t>
  </si>
  <si>
    <t>LIC. EDMUNDO MÉNDEZ TEJEDA</t>
  </si>
  <si>
    <t>PRESIDENTE MUNICIPAL CONSTITUCIONAL</t>
  </si>
  <si>
    <t>L.C. LIZETH HERNANDEZ BALTAZAR</t>
  </si>
  <si>
    <t>TESORERA MUNICIPAL</t>
  </si>
  <si>
    <t xml:space="preserve">LIC. OMAIRA BORBOLLA ESCAMILLA </t>
  </si>
  <si>
    <t>SÍNDICA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</si>
</sst>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8" fontId="2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 wrapText="1"/>
    </xf>
    <xf numFmtId="168" fontId="1" fillId="0" borderId="3" xfId="0" applyNumberFormat="1" applyFont="1" applyBorder="1" applyAlignment="1">
      <alignment horizontal="right" vertical="center" wrapText="1"/>
    </xf>
    <xf numFmtId="168" fontId="1" fillId="0" borderId="4" xfId="0" applyNumberFormat="1" applyFont="1" applyBorder="1" applyAlignment="1">
      <alignment horizontal="right" vertical="center" wrapText="1"/>
    </xf>
    <xf numFmtId="168" fontId="1" fillId="0" borderId="2" xfId="0" applyNumberFormat="1" applyFont="1" applyBorder="1" applyAlignment="1">
      <alignment horizontal="right" vertical="center" wrapText="1"/>
    </xf>
    <xf numFmtId="168" fontId="2" fillId="0" borderId="3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Border="1"/>
    <xf numFmtId="0" fontId="2" fillId="0" borderId="15" xfId="0" applyFont="1" applyBorder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6" xfId="0" applyFont="1" applyBorder="1"/>
    <xf numFmtId="0" fontId="2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87"/>
  <sheetViews>
    <sheetView tabSelected="1" workbookViewId="0">
      <pane ySplit="8" topLeftCell="A89" activePane="bottomLeft" state="frozen"/>
      <selection pane="bottomLeft" activeCell="B35" sqref="B35:C35"/>
    </sheetView>
  </sheetViews>
  <sheetFormatPr baseColWidth="10" defaultColWidth="11" defaultRowHeight="13.8" x14ac:dyDescent="0.3"/>
  <cols>
    <col min="1" max="1" width="4.44140625" style="2" customWidth="1"/>
    <col min="2" max="2" width="7.6640625" style="2" customWidth="1"/>
    <col min="3" max="3" width="33.33203125" style="2" customWidth="1"/>
    <col min="4" max="4" width="14" style="2" customWidth="1"/>
    <col min="5" max="5" width="13.33203125" style="2" customWidth="1"/>
    <col min="6" max="6" width="12.88671875" style="2" customWidth="1"/>
    <col min="7" max="7" width="13" style="2" customWidth="1"/>
    <col min="8" max="8" width="14.33203125" style="2" customWidth="1"/>
    <col min="9" max="9" width="13.5546875" style="2" customWidth="1"/>
    <col min="10" max="16384" width="11" style="2"/>
  </cols>
  <sheetData>
    <row r="1" spans="2:9" ht="14.4" thickBot="1" x14ac:dyDescent="0.35"/>
    <row r="2" spans="2:9" x14ac:dyDescent="0.3">
      <c r="B2" s="33" t="s">
        <v>14</v>
      </c>
      <c r="C2" s="34"/>
      <c r="D2" s="34"/>
      <c r="E2" s="34"/>
      <c r="F2" s="34"/>
      <c r="G2" s="34"/>
      <c r="H2" s="34"/>
      <c r="I2" s="35"/>
    </row>
    <row r="3" spans="2:9" x14ac:dyDescent="0.3">
      <c r="B3" s="36" t="s">
        <v>0</v>
      </c>
      <c r="C3" s="37"/>
      <c r="D3" s="37"/>
      <c r="E3" s="37"/>
      <c r="F3" s="37"/>
      <c r="G3" s="37"/>
      <c r="H3" s="37"/>
      <c r="I3" s="38"/>
    </row>
    <row r="4" spans="2:9" x14ac:dyDescent="0.3">
      <c r="B4" s="36" t="s">
        <v>1</v>
      </c>
      <c r="C4" s="37"/>
      <c r="D4" s="37"/>
      <c r="E4" s="37"/>
      <c r="F4" s="37"/>
      <c r="G4" s="37"/>
      <c r="H4" s="37"/>
      <c r="I4" s="38"/>
    </row>
    <row r="5" spans="2:9" x14ac:dyDescent="0.3">
      <c r="B5" s="36" t="s">
        <v>15</v>
      </c>
      <c r="C5" s="37"/>
      <c r="D5" s="37"/>
      <c r="E5" s="37"/>
      <c r="F5" s="37"/>
      <c r="G5" s="37"/>
      <c r="H5" s="37"/>
      <c r="I5" s="38"/>
    </row>
    <row r="6" spans="2:9" ht="14.4" thickBot="1" x14ac:dyDescent="0.35">
      <c r="B6" s="39" t="s">
        <v>2</v>
      </c>
      <c r="C6" s="40"/>
      <c r="D6" s="40"/>
      <c r="E6" s="40"/>
      <c r="F6" s="40"/>
      <c r="G6" s="40"/>
      <c r="H6" s="40"/>
      <c r="I6" s="41"/>
    </row>
    <row r="7" spans="2:9" ht="13.5" customHeight="1" thickBot="1" x14ac:dyDescent="0.35">
      <c r="B7" s="33" t="s">
        <v>3</v>
      </c>
      <c r="C7" s="35"/>
      <c r="D7" s="28" t="s">
        <v>4</v>
      </c>
      <c r="E7" s="29"/>
      <c r="F7" s="29"/>
      <c r="G7" s="29"/>
      <c r="H7" s="30"/>
      <c r="I7" s="31" t="s">
        <v>5</v>
      </c>
    </row>
    <row r="8" spans="2:9" ht="28.2" thickBot="1" x14ac:dyDescent="0.35">
      <c r="B8" s="39"/>
      <c r="C8" s="41"/>
      <c r="D8" s="1" t="s">
        <v>6</v>
      </c>
      <c r="E8" s="1" t="s">
        <v>7</v>
      </c>
      <c r="F8" s="1" t="s">
        <v>8</v>
      </c>
      <c r="G8" s="1" t="s">
        <v>9</v>
      </c>
      <c r="H8" s="1" t="s">
        <v>10</v>
      </c>
      <c r="I8" s="32"/>
    </row>
    <row r="9" spans="2:9" x14ac:dyDescent="0.3">
      <c r="B9" s="42" t="s">
        <v>12</v>
      </c>
      <c r="C9" s="43"/>
      <c r="D9" s="6">
        <f t="shared" ref="D9:I9" si="0">SUM(D10:D47)</f>
        <v>49643642.949999996</v>
      </c>
      <c r="E9" s="6">
        <f t="shared" si="0"/>
        <v>403</v>
      </c>
      <c r="F9" s="6">
        <f t="shared" si="0"/>
        <v>49644045.949999996</v>
      </c>
      <c r="G9" s="6">
        <f t="shared" si="0"/>
        <v>11805507.989999998</v>
      </c>
      <c r="H9" s="6">
        <f t="shared" si="0"/>
        <v>11805507.989999998</v>
      </c>
      <c r="I9" s="6">
        <f t="shared" si="0"/>
        <v>37838537.959999986</v>
      </c>
    </row>
    <row r="10" spans="2:9" ht="12.75" customHeight="1" x14ac:dyDescent="0.3">
      <c r="B10" s="25" t="s">
        <v>16</v>
      </c>
      <c r="C10" s="26"/>
      <c r="D10" s="3">
        <v>256737.18</v>
      </c>
      <c r="E10" s="3">
        <v>1</v>
      </c>
      <c r="F10" s="3">
        <f t="shared" ref="F10:F47" si="1">D10+E10</f>
        <v>256738.18</v>
      </c>
      <c r="G10" s="3">
        <v>3418.61</v>
      </c>
      <c r="H10" s="3">
        <v>3418.61</v>
      </c>
      <c r="I10" s="8">
        <f t="shared" ref="I10:I47" si="2">F10-G10</f>
        <v>253319.57</v>
      </c>
    </row>
    <row r="11" spans="2:9" ht="12.75" customHeight="1" x14ac:dyDescent="0.3">
      <c r="B11" s="25" t="s">
        <v>17</v>
      </c>
      <c r="C11" s="26"/>
      <c r="D11" s="4">
        <v>126413.42</v>
      </c>
      <c r="E11" s="4">
        <v>0</v>
      </c>
      <c r="F11" s="4">
        <f t="shared" si="1"/>
        <v>126413.42</v>
      </c>
      <c r="G11" s="4">
        <v>0</v>
      </c>
      <c r="H11" s="4">
        <v>0</v>
      </c>
      <c r="I11" s="8">
        <f t="shared" si="2"/>
        <v>126413.42</v>
      </c>
    </row>
    <row r="12" spans="2:9" ht="12.75" customHeight="1" x14ac:dyDescent="0.3">
      <c r="B12" s="25" t="s">
        <v>18</v>
      </c>
      <c r="C12" s="26"/>
      <c r="D12" s="4">
        <v>686716.9</v>
      </c>
      <c r="E12" s="4">
        <v>0</v>
      </c>
      <c r="F12" s="4">
        <f t="shared" si="1"/>
        <v>686716.9</v>
      </c>
      <c r="G12" s="4">
        <v>111549.2</v>
      </c>
      <c r="H12" s="4">
        <v>111549.2</v>
      </c>
      <c r="I12" s="8">
        <f t="shared" si="2"/>
        <v>575167.70000000007</v>
      </c>
    </row>
    <row r="13" spans="2:9" ht="12.75" customHeight="1" x14ac:dyDescent="0.3">
      <c r="B13" s="25" t="s">
        <v>19</v>
      </c>
      <c r="C13" s="26"/>
      <c r="D13" s="4">
        <v>913201.14</v>
      </c>
      <c r="E13" s="4">
        <v>0</v>
      </c>
      <c r="F13" s="4">
        <f t="shared" si="1"/>
        <v>913201.14</v>
      </c>
      <c r="G13" s="4">
        <v>212430.85</v>
      </c>
      <c r="H13" s="4">
        <v>212430.85</v>
      </c>
      <c r="I13" s="8">
        <f t="shared" si="2"/>
        <v>700770.29</v>
      </c>
    </row>
    <row r="14" spans="2:9" ht="12.75" customHeight="1" x14ac:dyDescent="0.3">
      <c r="B14" s="25" t="s">
        <v>20</v>
      </c>
      <c r="C14" s="26"/>
      <c r="D14" s="4">
        <v>348400.74</v>
      </c>
      <c r="E14" s="4">
        <v>0</v>
      </c>
      <c r="F14" s="4">
        <f t="shared" si="1"/>
        <v>348400.74</v>
      </c>
      <c r="G14" s="4">
        <v>31280.32</v>
      </c>
      <c r="H14" s="4">
        <v>31280.32</v>
      </c>
      <c r="I14" s="8">
        <f t="shared" si="2"/>
        <v>317120.42</v>
      </c>
    </row>
    <row r="15" spans="2:9" ht="12.75" customHeight="1" x14ac:dyDescent="0.3">
      <c r="B15" s="25" t="s">
        <v>21</v>
      </c>
      <c r="C15" s="26"/>
      <c r="D15" s="4">
        <v>755906.81</v>
      </c>
      <c r="E15" s="4">
        <v>0</v>
      </c>
      <c r="F15" s="4">
        <f t="shared" si="1"/>
        <v>755906.81</v>
      </c>
      <c r="G15" s="4">
        <v>162388.07</v>
      </c>
      <c r="H15" s="4">
        <v>162388.07</v>
      </c>
      <c r="I15" s="8">
        <f t="shared" si="2"/>
        <v>593518.74</v>
      </c>
    </row>
    <row r="16" spans="2:9" ht="12.75" customHeight="1" x14ac:dyDescent="0.3">
      <c r="B16" s="25" t="s">
        <v>22</v>
      </c>
      <c r="C16" s="26"/>
      <c r="D16" s="4">
        <v>3884907.4</v>
      </c>
      <c r="E16" s="4">
        <v>1</v>
      </c>
      <c r="F16" s="4">
        <f t="shared" si="1"/>
        <v>3884908.4</v>
      </c>
      <c r="G16" s="4">
        <v>916115.93</v>
      </c>
      <c r="H16" s="4">
        <v>916115.93</v>
      </c>
      <c r="I16" s="8">
        <f t="shared" si="2"/>
        <v>2968792.4699999997</v>
      </c>
    </row>
    <row r="17" spans="2:9" ht="12.75" customHeight="1" x14ac:dyDescent="0.3">
      <c r="B17" s="25" t="s">
        <v>23</v>
      </c>
      <c r="C17" s="26"/>
      <c r="D17" s="4">
        <v>1639987.98</v>
      </c>
      <c r="E17" s="4">
        <v>50</v>
      </c>
      <c r="F17" s="4">
        <f t="shared" si="1"/>
        <v>1640037.98</v>
      </c>
      <c r="G17" s="4">
        <v>216800.4</v>
      </c>
      <c r="H17" s="4">
        <v>216800.4</v>
      </c>
      <c r="I17" s="8">
        <f t="shared" si="2"/>
        <v>1423237.58</v>
      </c>
    </row>
    <row r="18" spans="2:9" ht="12.75" customHeight="1" x14ac:dyDescent="0.3">
      <c r="B18" s="25" t="s">
        <v>24</v>
      </c>
      <c r="C18" s="26"/>
      <c r="D18" s="4">
        <v>934972.96</v>
      </c>
      <c r="E18" s="4">
        <v>0</v>
      </c>
      <c r="F18" s="4">
        <f t="shared" si="1"/>
        <v>934972.96</v>
      </c>
      <c r="G18" s="4">
        <v>199341.06</v>
      </c>
      <c r="H18" s="4">
        <v>199341.06</v>
      </c>
      <c r="I18" s="4">
        <f t="shared" si="2"/>
        <v>735631.89999999991</v>
      </c>
    </row>
    <row r="19" spans="2:9" ht="12.75" customHeight="1" x14ac:dyDescent="0.3">
      <c r="B19" s="25" t="s">
        <v>25</v>
      </c>
      <c r="C19" s="26"/>
      <c r="D19" s="4">
        <v>184072.29</v>
      </c>
      <c r="E19" s="4">
        <v>0</v>
      </c>
      <c r="F19" s="4">
        <f t="shared" si="1"/>
        <v>184072.29</v>
      </c>
      <c r="G19" s="4">
        <v>32459.3</v>
      </c>
      <c r="H19" s="4">
        <v>32459.3</v>
      </c>
      <c r="I19" s="4">
        <f t="shared" si="2"/>
        <v>151612.99000000002</v>
      </c>
    </row>
    <row r="20" spans="2:9" ht="12.75" customHeight="1" x14ac:dyDescent="0.3">
      <c r="B20" s="25" t="s">
        <v>26</v>
      </c>
      <c r="C20" s="26"/>
      <c r="D20" s="4">
        <v>698131.08</v>
      </c>
      <c r="E20" s="4">
        <v>0</v>
      </c>
      <c r="F20" s="4">
        <f t="shared" si="1"/>
        <v>698131.08</v>
      </c>
      <c r="G20" s="4">
        <v>164648.39000000001</v>
      </c>
      <c r="H20" s="4">
        <v>164648.39000000001</v>
      </c>
      <c r="I20" s="4">
        <f t="shared" si="2"/>
        <v>533482.68999999994</v>
      </c>
    </row>
    <row r="21" spans="2:9" ht="12.75" customHeight="1" x14ac:dyDescent="0.3">
      <c r="B21" s="25" t="s">
        <v>27</v>
      </c>
      <c r="C21" s="26"/>
      <c r="D21" s="4">
        <v>1524119.41</v>
      </c>
      <c r="E21" s="4">
        <v>0</v>
      </c>
      <c r="F21" s="4">
        <f t="shared" si="1"/>
        <v>1524119.41</v>
      </c>
      <c r="G21" s="4">
        <v>368398.95</v>
      </c>
      <c r="H21" s="4">
        <v>368398.95</v>
      </c>
      <c r="I21" s="4">
        <f t="shared" si="2"/>
        <v>1155720.46</v>
      </c>
    </row>
    <row r="22" spans="2:9" ht="12.75" customHeight="1" x14ac:dyDescent="0.3">
      <c r="B22" s="25" t="s">
        <v>28</v>
      </c>
      <c r="C22" s="26"/>
      <c r="D22" s="4">
        <v>8296788.3200000003</v>
      </c>
      <c r="E22" s="4">
        <v>50</v>
      </c>
      <c r="F22" s="4">
        <f t="shared" si="1"/>
        <v>8296838.3200000003</v>
      </c>
      <c r="G22" s="4">
        <v>2303283.4500000002</v>
      </c>
      <c r="H22" s="4">
        <v>2303283.4500000002</v>
      </c>
      <c r="I22" s="4">
        <f t="shared" si="2"/>
        <v>5993554.8700000001</v>
      </c>
    </row>
    <row r="23" spans="2:9" ht="12.75" customHeight="1" x14ac:dyDescent="0.3">
      <c r="B23" s="25" t="s">
        <v>29</v>
      </c>
      <c r="C23" s="26"/>
      <c r="D23" s="4">
        <v>2779651.12</v>
      </c>
      <c r="E23" s="4">
        <v>50</v>
      </c>
      <c r="F23" s="4">
        <f t="shared" si="1"/>
        <v>2779701.12</v>
      </c>
      <c r="G23" s="4">
        <v>616477.67000000004</v>
      </c>
      <c r="H23" s="4">
        <v>616477.67000000004</v>
      </c>
      <c r="I23" s="4">
        <f t="shared" si="2"/>
        <v>2163223.4500000002</v>
      </c>
    </row>
    <row r="24" spans="2:9" ht="12.75" customHeight="1" x14ac:dyDescent="0.3">
      <c r="B24" s="25" t="s">
        <v>30</v>
      </c>
      <c r="C24" s="26"/>
      <c r="D24" s="4">
        <v>634931.39</v>
      </c>
      <c r="E24" s="4">
        <v>0</v>
      </c>
      <c r="F24" s="4">
        <f t="shared" si="1"/>
        <v>634931.39</v>
      </c>
      <c r="G24" s="4">
        <v>139401</v>
      </c>
      <c r="H24" s="4">
        <v>139401</v>
      </c>
      <c r="I24" s="4">
        <f t="shared" si="2"/>
        <v>495530.39</v>
      </c>
    </row>
    <row r="25" spans="2:9" ht="12.75" customHeight="1" x14ac:dyDescent="0.3">
      <c r="B25" s="25" t="s">
        <v>31</v>
      </c>
      <c r="C25" s="26"/>
      <c r="D25" s="4">
        <v>3422657.16</v>
      </c>
      <c r="E25" s="4">
        <v>50</v>
      </c>
      <c r="F25" s="4">
        <f t="shared" si="1"/>
        <v>3422707.16</v>
      </c>
      <c r="G25" s="4">
        <v>1192351.3</v>
      </c>
      <c r="H25" s="4">
        <v>1192351.3</v>
      </c>
      <c r="I25" s="4">
        <f t="shared" si="2"/>
        <v>2230355.8600000003</v>
      </c>
    </row>
    <row r="26" spans="2:9" ht="12.75" customHeight="1" x14ac:dyDescent="0.3">
      <c r="B26" s="25" t="s">
        <v>32</v>
      </c>
      <c r="C26" s="26"/>
      <c r="D26" s="4">
        <v>0</v>
      </c>
      <c r="E26" s="4">
        <v>0</v>
      </c>
      <c r="F26" s="4">
        <f t="shared" si="1"/>
        <v>0</v>
      </c>
      <c r="G26" s="4">
        <v>0</v>
      </c>
      <c r="H26" s="4">
        <v>0</v>
      </c>
      <c r="I26" s="4">
        <f t="shared" si="2"/>
        <v>0</v>
      </c>
    </row>
    <row r="27" spans="2:9" ht="12.75" customHeight="1" x14ac:dyDescent="0.3">
      <c r="B27" s="25" t="s">
        <v>33</v>
      </c>
      <c r="C27" s="26"/>
      <c r="D27" s="4">
        <v>147076.57999999999</v>
      </c>
      <c r="E27" s="4">
        <v>0</v>
      </c>
      <c r="F27" s="4">
        <f t="shared" si="1"/>
        <v>147076.57999999999</v>
      </c>
      <c r="G27" s="4">
        <v>32460.25</v>
      </c>
      <c r="H27" s="4">
        <v>32460.25</v>
      </c>
      <c r="I27" s="4">
        <f t="shared" si="2"/>
        <v>114616.32999999999</v>
      </c>
    </row>
    <row r="28" spans="2:9" ht="12.75" customHeight="1" x14ac:dyDescent="0.3">
      <c r="B28" s="25" t="s">
        <v>34</v>
      </c>
      <c r="C28" s="26"/>
      <c r="D28" s="4">
        <v>362002.55</v>
      </c>
      <c r="E28" s="4">
        <v>0</v>
      </c>
      <c r="F28" s="4">
        <f t="shared" si="1"/>
        <v>362002.55</v>
      </c>
      <c r="G28" s="4">
        <v>74884.13</v>
      </c>
      <c r="H28" s="4">
        <v>74884.13</v>
      </c>
      <c r="I28" s="4">
        <f t="shared" si="2"/>
        <v>287118.42</v>
      </c>
    </row>
    <row r="29" spans="2:9" ht="12.75" customHeight="1" x14ac:dyDescent="0.3">
      <c r="B29" s="25" t="s">
        <v>35</v>
      </c>
      <c r="C29" s="26"/>
      <c r="D29" s="4">
        <v>188921.98</v>
      </c>
      <c r="E29" s="4">
        <v>0</v>
      </c>
      <c r="F29" s="4">
        <f t="shared" si="1"/>
        <v>188921.98</v>
      </c>
      <c r="G29" s="4">
        <v>41695.599999999999</v>
      </c>
      <c r="H29" s="4">
        <v>41695.599999999999</v>
      </c>
      <c r="I29" s="4">
        <f t="shared" si="2"/>
        <v>147226.38</v>
      </c>
    </row>
    <row r="30" spans="2:9" ht="12.75" customHeight="1" x14ac:dyDescent="0.3">
      <c r="B30" s="25" t="s">
        <v>36</v>
      </c>
      <c r="C30" s="26"/>
      <c r="D30" s="4">
        <v>562771.1</v>
      </c>
      <c r="E30" s="4">
        <v>0</v>
      </c>
      <c r="F30" s="4">
        <f t="shared" si="1"/>
        <v>562771.1</v>
      </c>
      <c r="G30" s="4">
        <v>356861.62</v>
      </c>
      <c r="H30" s="4">
        <v>356861.62</v>
      </c>
      <c r="I30" s="4">
        <f t="shared" si="2"/>
        <v>205909.47999999998</v>
      </c>
    </row>
    <row r="31" spans="2:9" ht="12.75" customHeight="1" x14ac:dyDescent="0.3">
      <c r="B31" s="25" t="s">
        <v>37</v>
      </c>
      <c r="C31" s="26"/>
      <c r="D31" s="4">
        <v>547666.6</v>
      </c>
      <c r="E31" s="4">
        <v>0</v>
      </c>
      <c r="F31" s="4">
        <f t="shared" si="1"/>
        <v>547666.6</v>
      </c>
      <c r="G31" s="4">
        <v>117665.86</v>
      </c>
      <c r="H31" s="4">
        <v>117665.86</v>
      </c>
      <c r="I31" s="4">
        <f t="shared" si="2"/>
        <v>430000.74</v>
      </c>
    </row>
    <row r="32" spans="2:9" ht="12.75" customHeight="1" x14ac:dyDescent="0.3">
      <c r="B32" s="25" t="s">
        <v>38</v>
      </c>
      <c r="C32" s="26"/>
      <c r="D32" s="4">
        <v>3114485.93</v>
      </c>
      <c r="E32" s="4">
        <v>100</v>
      </c>
      <c r="F32" s="4">
        <f t="shared" si="1"/>
        <v>3114585.93</v>
      </c>
      <c r="G32" s="4">
        <v>543886.64</v>
      </c>
      <c r="H32" s="4">
        <v>543886.64</v>
      </c>
      <c r="I32" s="4">
        <f t="shared" si="2"/>
        <v>2570699.29</v>
      </c>
    </row>
    <row r="33" spans="2:9" ht="12.75" customHeight="1" x14ac:dyDescent="0.3">
      <c r="B33" s="25" t="s">
        <v>39</v>
      </c>
      <c r="C33" s="26"/>
      <c r="D33" s="4">
        <v>2628937.5499999998</v>
      </c>
      <c r="E33" s="4">
        <v>1</v>
      </c>
      <c r="F33" s="4">
        <f t="shared" si="1"/>
        <v>2628938.5499999998</v>
      </c>
      <c r="G33" s="4">
        <v>541570.54</v>
      </c>
      <c r="H33" s="4">
        <v>541570.54</v>
      </c>
      <c r="I33" s="4">
        <f t="shared" si="2"/>
        <v>2087368.0099999998</v>
      </c>
    </row>
    <row r="34" spans="2:9" ht="12.75" customHeight="1" x14ac:dyDescent="0.3">
      <c r="B34" s="25" t="s">
        <v>40</v>
      </c>
      <c r="C34" s="26"/>
      <c r="D34" s="4">
        <v>630957.75</v>
      </c>
      <c r="E34" s="4">
        <v>0</v>
      </c>
      <c r="F34" s="4">
        <f t="shared" si="1"/>
        <v>630957.75</v>
      </c>
      <c r="G34" s="4">
        <v>182800.86</v>
      </c>
      <c r="H34" s="4">
        <v>182800.86</v>
      </c>
      <c r="I34" s="4">
        <f t="shared" si="2"/>
        <v>448156.89</v>
      </c>
    </row>
    <row r="35" spans="2:9" ht="12.75" customHeight="1" x14ac:dyDescent="0.3">
      <c r="B35" s="25" t="s">
        <v>41</v>
      </c>
      <c r="C35" s="26"/>
      <c r="D35" s="4">
        <v>362352.55</v>
      </c>
      <c r="E35" s="4">
        <v>0</v>
      </c>
      <c r="F35" s="4">
        <f t="shared" si="1"/>
        <v>362352.55</v>
      </c>
      <c r="G35" s="4">
        <v>77810.559999999998</v>
      </c>
      <c r="H35" s="4">
        <v>77810.559999999998</v>
      </c>
      <c r="I35" s="4">
        <f t="shared" si="2"/>
        <v>284541.99</v>
      </c>
    </row>
    <row r="36" spans="2:9" ht="12.75" customHeight="1" x14ac:dyDescent="0.3">
      <c r="B36" s="25" t="s">
        <v>42</v>
      </c>
      <c r="C36" s="26"/>
      <c r="D36" s="4">
        <v>2073696.78</v>
      </c>
      <c r="E36" s="4">
        <v>0</v>
      </c>
      <c r="F36" s="4">
        <f t="shared" si="1"/>
        <v>2073696.78</v>
      </c>
      <c r="G36" s="4">
        <v>531980.42000000004</v>
      </c>
      <c r="H36" s="4">
        <v>531980.42000000004</v>
      </c>
      <c r="I36" s="4">
        <f t="shared" si="2"/>
        <v>1541716.3599999999</v>
      </c>
    </row>
    <row r="37" spans="2:9" ht="12.75" customHeight="1" x14ac:dyDescent="0.3">
      <c r="B37" s="25" t="s">
        <v>43</v>
      </c>
      <c r="C37" s="26"/>
      <c r="D37" s="4">
        <v>322134.94</v>
      </c>
      <c r="E37" s="4">
        <v>0</v>
      </c>
      <c r="F37" s="4">
        <f t="shared" si="1"/>
        <v>322134.94</v>
      </c>
      <c r="G37" s="4">
        <v>63243.19</v>
      </c>
      <c r="H37" s="4">
        <v>63243.19</v>
      </c>
      <c r="I37" s="4">
        <f t="shared" si="2"/>
        <v>258891.75</v>
      </c>
    </row>
    <row r="38" spans="2:9" ht="12.75" customHeight="1" x14ac:dyDescent="0.3">
      <c r="B38" s="25" t="s">
        <v>44</v>
      </c>
      <c r="C38" s="26"/>
      <c r="D38" s="4">
        <v>3495862.71</v>
      </c>
      <c r="E38" s="4">
        <v>50</v>
      </c>
      <c r="F38" s="4">
        <f t="shared" si="1"/>
        <v>3495912.71</v>
      </c>
      <c r="G38" s="4">
        <v>781730.94</v>
      </c>
      <c r="H38" s="4">
        <v>781730.94</v>
      </c>
      <c r="I38" s="4">
        <f t="shared" si="2"/>
        <v>2714181.77</v>
      </c>
    </row>
    <row r="39" spans="2:9" ht="12.75" customHeight="1" x14ac:dyDescent="0.3">
      <c r="B39" s="25" t="s">
        <v>45</v>
      </c>
      <c r="C39" s="26"/>
      <c r="D39" s="4">
        <v>188921.98</v>
      </c>
      <c r="E39" s="4">
        <v>0</v>
      </c>
      <c r="F39" s="4">
        <f t="shared" si="1"/>
        <v>188921.98</v>
      </c>
      <c r="G39" s="4">
        <v>41260.42</v>
      </c>
      <c r="H39" s="4">
        <v>41260.42</v>
      </c>
      <c r="I39" s="4">
        <f t="shared" si="2"/>
        <v>147661.56</v>
      </c>
    </row>
    <row r="40" spans="2:9" ht="12.75" customHeight="1" x14ac:dyDescent="0.3">
      <c r="B40" s="25" t="s">
        <v>46</v>
      </c>
      <c r="C40" s="26"/>
      <c r="D40" s="4">
        <v>4810070.57</v>
      </c>
      <c r="E40" s="4">
        <v>0</v>
      </c>
      <c r="F40" s="4">
        <f t="shared" si="1"/>
        <v>4810070.57</v>
      </c>
      <c r="G40" s="4">
        <v>1061666.51</v>
      </c>
      <c r="H40" s="4">
        <v>1061666.51</v>
      </c>
      <c r="I40" s="4">
        <f t="shared" si="2"/>
        <v>3748404.0600000005</v>
      </c>
    </row>
    <row r="41" spans="2:9" ht="12.75" customHeight="1" x14ac:dyDescent="0.3">
      <c r="B41" s="25" t="s">
        <v>47</v>
      </c>
      <c r="C41" s="26"/>
      <c r="D41" s="4">
        <v>1560381.53</v>
      </c>
      <c r="E41" s="4">
        <v>0</v>
      </c>
      <c r="F41" s="4">
        <f t="shared" si="1"/>
        <v>1560381.53</v>
      </c>
      <c r="G41" s="4">
        <v>431911.74</v>
      </c>
      <c r="H41" s="4">
        <v>431911.74</v>
      </c>
      <c r="I41" s="4">
        <f t="shared" si="2"/>
        <v>1128469.79</v>
      </c>
    </row>
    <row r="42" spans="2:9" ht="12.75" customHeight="1" x14ac:dyDescent="0.3">
      <c r="B42" s="25" t="s">
        <v>48</v>
      </c>
      <c r="C42" s="26"/>
      <c r="D42" s="4">
        <v>479021.04</v>
      </c>
      <c r="E42" s="4">
        <v>0</v>
      </c>
      <c r="F42" s="4">
        <f t="shared" si="1"/>
        <v>479021.04</v>
      </c>
      <c r="G42" s="4">
        <v>103323.06</v>
      </c>
      <c r="H42" s="4">
        <v>103323.06</v>
      </c>
      <c r="I42" s="4">
        <f t="shared" si="2"/>
        <v>375697.98</v>
      </c>
    </row>
    <row r="43" spans="2:9" ht="12.75" customHeight="1" x14ac:dyDescent="0.3">
      <c r="B43" s="25" t="s">
        <v>49</v>
      </c>
      <c r="C43" s="26"/>
      <c r="D43" s="4">
        <v>399068.32</v>
      </c>
      <c r="E43" s="4">
        <v>0</v>
      </c>
      <c r="F43" s="4">
        <f t="shared" si="1"/>
        <v>399068.32</v>
      </c>
      <c r="G43" s="4">
        <v>78653.429999999993</v>
      </c>
      <c r="H43" s="4">
        <v>78653.429999999993</v>
      </c>
      <c r="I43" s="4">
        <f t="shared" si="2"/>
        <v>320414.89</v>
      </c>
    </row>
    <row r="44" spans="2:9" ht="12.75" customHeight="1" x14ac:dyDescent="0.3">
      <c r="B44" s="25" t="s">
        <v>50</v>
      </c>
      <c r="C44" s="26"/>
      <c r="D44" s="4">
        <v>188917.57</v>
      </c>
      <c r="E44" s="4">
        <v>0</v>
      </c>
      <c r="F44" s="4">
        <f t="shared" si="1"/>
        <v>188917.57</v>
      </c>
      <c r="G44" s="4">
        <v>0</v>
      </c>
      <c r="H44" s="4">
        <v>0</v>
      </c>
      <c r="I44" s="4">
        <f t="shared" si="2"/>
        <v>188917.57</v>
      </c>
    </row>
    <row r="45" spans="2:9" ht="12.75" customHeight="1" x14ac:dyDescent="0.3">
      <c r="B45" s="25" t="s">
        <v>51</v>
      </c>
      <c r="C45" s="26"/>
      <c r="D45" s="4">
        <v>327858.75</v>
      </c>
      <c r="E45" s="4">
        <v>0</v>
      </c>
      <c r="F45" s="4">
        <f t="shared" si="1"/>
        <v>327858.75</v>
      </c>
      <c r="G45" s="4">
        <v>29204.52</v>
      </c>
      <c r="H45" s="4">
        <v>29204.52</v>
      </c>
      <c r="I45" s="4">
        <f t="shared" si="2"/>
        <v>298654.23</v>
      </c>
    </row>
    <row r="46" spans="2:9" ht="12.75" customHeight="1" x14ac:dyDescent="0.3">
      <c r="B46" s="25" t="s">
        <v>52</v>
      </c>
      <c r="C46" s="26"/>
      <c r="D46" s="4">
        <v>0</v>
      </c>
      <c r="E46" s="4">
        <v>0</v>
      </c>
      <c r="F46" s="4">
        <f t="shared" si="1"/>
        <v>0</v>
      </c>
      <c r="G46" s="4">
        <v>0</v>
      </c>
      <c r="H46" s="4">
        <v>0</v>
      </c>
      <c r="I46" s="4">
        <f t="shared" si="2"/>
        <v>0</v>
      </c>
    </row>
    <row r="47" spans="2:9" ht="12.75" customHeight="1" x14ac:dyDescent="0.3">
      <c r="B47" s="25" t="s">
        <v>53</v>
      </c>
      <c r="C47" s="26"/>
      <c r="D47" s="4">
        <v>164940.87</v>
      </c>
      <c r="E47" s="4">
        <v>50</v>
      </c>
      <c r="F47" s="4">
        <f t="shared" si="1"/>
        <v>164990.87</v>
      </c>
      <c r="G47" s="4">
        <v>42553.2</v>
      </c>
      <c r="H47" s="4">
        <v>42553.2</v>
      </c>
      <c r="I47" s="4">
        <f t="shared" si="2"/>
        <v>122437.67</v>
      </c>
    </row>
    <row r="48" spans="2:9" s="12" customFormat="1" x14ac:dyDescent="0.3">
      <c r="B48" s="44" t="s">
        <v>13</v>
      </c>
      <c r="C48" s="45"/>
      <c r="D48" s="7">
        <f t="shared" ref="D48:I48" si="3">SUM(D49:D86)</f>
        <v>21288519</v>
      </c>
      <c r="E48" s="7">
        <f t="shared" si="3"/>
        <v>291479.69</v>
      </c>
      <c r="F48" s="7">
        <f t="shared" si="3"/>
        <v>21579998.689999998</v>
      </c>
      <c r="G48" s="7">
        <f t="shared" si="3"/>
        <v>3004360.01</v>
      </c>
      <c r="H48" s="7">
        <f t="shared" si="3"/>
        <v>3004360.01</v>
      </c>
      <c r="I48" s="7">
        <f t="shared" si="3"/>
        <v>18575638.68</v>
      </c>
    </row>
    <row r="49" spans="2:9" ht="12.75" customHeight="1" x14ac:dyDescent="0.3">
      <c r="B49" s="25" t="s">
        <v>16</v>
      </c>
      <c r="C49" s="26"/>
      <c r="D49" s="3">
        <v>1097594.05</v>
      </c>
      <c r="E49" s="3">
        <v>50</v>
      </c>
      <c r="F49" s="3">
        <f t="shared" ref="F49:F86" si="4">D49+E49</f>
        <v>1097644.05</v>
      </c>
      <c r="G49" s="3">
        <v>287416.03000000003</v>
      </c>
      <c r="H49" s="3">
        <v>287416.03000000003</v>
      </c>
      <c r="I49" s="8">
        <f t="shared" ref="I49:I86" si="5">F49-G49</f>
        <v>810228.02</v>
      </c>
    </row>
    <row r="50" spans="2:9" ht="12.75" customHeight="1" x14ac:dyDescent="0.3">
      <c r="B50" s="25" t="s">
        <v>17</v>
      </c>
      <c r="C50" s="26"/>
      <c r="D50" s="3">
        <v>8923748.1899999995</v>
      </c>
      <c r="E50" s="3">
        <v>1</v>
      </c>
      <c r="F50" s="3">
        <f t="shared" si="4"/>
        <v>8923749.1899999995</v>
      </c>
      <c r="G50" s="3">
        <v>1004368.07</v>
      </c>
      <c r="H50" s="3">
        <v>1004368.07</v>
      </c>
      <c r="I50" s="8">
        <f t="shared" si="5"/>
        <v>7919381.1199999992</v>
      </c>
    </row>
    <row r="51" spans="2:9" ht="12.75" customHeight="1" x14ac:dyDescent="0.3">
      <c r="B51" s="25" t="s">
        <v>18</v>
      </c>
      <c r="C51" s="26"/>
      <c r="D51" s="3">
        <v>0</v>
      </c>
      <c r="E51" s="3">
        <v>0</v>
      </c>
      <c r="F51" s="3">
        <f t="shared" si="4"/>
        <v>0</v>
      </c>
      <c r="G51" s="3">
        <v>0</v>
      </c>
      <c r="H51" s="3">
        <v>0</v>
      </c>
      <c r="I51" s="8">
        <f t="shared" si="5"/>
        <v>0</v>
      </c>
    </row>
    <row r="52" spans="2:9" ht="12.75" customHeight="1" x14ac:dyDescent="0.3">
      <c r="B52" s="25" t="s">
        <v>19</v>
      </c>
      <c r="C52" s="26"/>
      <c r="D52" s="3">
        <v>0</v>
      </c>
      <c r="E52" s="3">
        <v>0</v>
      </c>
      <c r="F52" s="3">
        <f t="shared" si="4"/>
        <v>0</v>
      </c>
      <c r="G52" s="3">
        <v>0</v>
      </c>
      <c r="H52" s="3">
        <v>0</v>
      </c>
      <c r="I52" s="8">
        <f t="shared" si="5"/>
        <v>0</v>
      </c>
    </row>
    <row r="53" spans="2:9" ht="12.75" customHeight="1" x14ac:dyDescent="0.3">
      <c r="B53" s="25" t="s">
        <v>20</v>
      </c>
      <c r="C53" s="26"/>
      <c r="D53" s="4">
        <v>0</v>
      </c>
      <c r="E53" s="4">
        <v>0</v>
      </c>
      <c r="F53" s="4">
        <f t="shared" si="4"/>
        <v>0</v>
      </c>
      <c r="G53" s="4">
        <v>0</v>
      </c>
      <c r="H53" s="4">
        <v>0</v>
      </c>
      <c r="I53" s="8">
        <f t="shared" si="5"/>
        <v>0</v>
      </c>
    </row>
    <row r="54" spans="2:9" ht="12.75" customHeight="1" x14ac:dyDescent="0.3">
      <c r="B54" s="25" t="s">
        <v>21</v>
      </c>
      <c r="C54" s="26"/>
      <c r="D54" s="4">
        <v>0</v>
      </c>
      <c r="E54" s="4">
        <v>0</v>
      </c>
      <c r="F54" s="4">
        <f t="shared" si="4"/>
        <v>0</v>
      </c>
      <c r="G54" s="4">
        <v>0</v>
      </c>
      <c r="H54" s="4">
        <v>0</v>
      </c>
      <c r="I54" s="8">
        <f t="shared" si="5"/>
        <v>0</v>
      </c>
    </row>
    <row r="55" spans="2:9" ht="12.75" customHeight="1" x14ac:dyDescent="0.3">
      <c r="B55" s="25" t="s">
        <v>22</v>
      </c>
      <c r="C55" s="26"/>
      <c r="D55" s="4">
        <v>0</v>
      </c>
      <c r="E55" s="4">
        <v>0</v>
      </c>
      <c r="F55" s="4">
        <f t="shared" si="4"/>
        <v>0</v>
      </c>
      <c r="G55" s="4">
        <v>0</v>
      </c>
      <c r="H55" s="4">
        <v>0</v>
      </c>
      <c r="I55" s="8">
        <f t="shared" si="5"/>
        <v>0</v>
      </c>
    </row>
    <row r="56" spans="2:9" ht="12.75" customHeight="1" x14ac:dyDescent="0.3">
      <c r="B56" s="25" t="s">
        <v>23</v>
      </c>
      <c r="C56" s="26"/>
      <c r="D56" s="4">
        <v>0</v>
      </c>
      <c r="E56" s="4">
        <v>0</v>
      </c>
      <c r="F56" s="4">
        <f t="shared" si="4"/>
        <v>0</v>
      </c>
      <c r="G56" s="4">
        <v>0</v>
      </c>
      <c r="H56" s="4">
        <v>0</v>
      </c>
      <c r="I56" s="8">
        <f t="shared" si="5"/>
        <v>0</v>
      </c>
    </row>
    <row r="57" spans="2:9" ht="12.75" customHeight="1" x14ac:dyDescent="0.3">
      <c r="B57" s="25" t="s">
        <v>24</v>
      </c>
      <c r="C57" s="26"/>
      <c r="D57" s="4">
        <v>0</v>
      </c>
      <c r="E57" s="4">
        <v>0</v>
      </c>
      <c r="F57" s="4">
        <f t="shared" si="4"/>
        <v>0</v>
      </c>
      <c r="G57" s="4">
        <v>0</v>
      </c>
      <c r="H57" s="4">
        <v>0</v>
      </c>
      <c r="I57" s="8">
        <f t="shared" si="5"/>
        <v>0</v>
      </c>
    </row>
    <row r="58" spans="2:9" ht="12.75" customHeight="1" x14ac:dyDescent="0.3">
      <c r="B58" s="25" t="s">
        <v>25</v>
      </c>
      <c r="C58" s="26"/>
      <c r="D58" s="4">
        <v>0</v>
      </c>
      <c r="E58" s="4">
        <v>0</v>
      </c>
      <c r="F58" s="4">
        <f t="shared" si="4"/>
        <v>0</v>
      </c>
      <c r="G58" s="4">
        <v>0</v>
      </c>
      <c r="H58" s="4">
        <v>0</v>
      </c>
      <c r="I58" s="8">
        <f t="shared" si="5"/>
        <v>0</v>
      </c>
    </row>
    <row r="59" spans="2:9" ht="12.75" customHeight="1" x14ac:dyDescent="0.3">
      <c r="B59" s="25" t="s">
        <v>26</v>
      </c>
      <c r="C59" s="26"/>
      <c r="D59" s="4">
        <v>0</v>
      </c>
      <c r="E59" s="4">
        <v>0</v>
      </c>
      <c r="F59" s="4">
        <f t="shared" si="4"/>
        <v>0</v>
      </c>
      <c r="G59" s="4">
        <v>0</v>
      </c>
      <c r="H59" s="4">
        <v>0</v>
      </c>
      <c r="I59" s="8">
        <f t="shared" si="5"/>
        <v>0</v>
      </c>
    </row>
    <row r="60" spans="2:9" ht="12.75" customHeight="1" x14ac:dyDescent="0.3">
      <c r="B60" s="25" t="s">
        <v>27</v>
      </c>
      <c r="C60" s="26"/>
      <c r="D60" s="4">
        <v>0</v>
      </c>
      <c r="E60" s="4">
        <v>0</v>
      </c>
      <c r="F60" s="4">
        <f t="shared" si="4"/>
        <v>0</v>
      </c>
      <c r="G60" s="4">
        <v>0</v>
      </c>
      <c r="H60" s="4">
        <v>0</v>
      </c>
      <c r="I60" s="8">
        <f t="shared" si="5"/>
        <v>0</v>
      </c>
    </row>
    <row r="61" spans="2:9" ht="12.75" customHeight="1" x14ac:dyDescent="0.3">
      <c r="B61" s="25" t="s">
        <v>28</v>
      </c>
      <c r="C61" s="26"/>
      <c r="D61" s="4">
        <v>0</v>
      </c>
      <c r="E61" s="4">
        <v>0</v>
      </c>
      <c r="F61" s="4">
        <f t="shared" si="4"/>
        <v>0</v>
      </c>
      <c r="G61" s="4">
        <v>0</v>
      </c>
      <c r="H61" s="4">
        <v>0</v>
      </c>
      <c r="I61" s="8">
        <f t="shared" si="5"/>
        <v>0</v>
      </c>
    </row>
    <row r="62" spans="2:9" ht="12.75" customHeight="1" x14ac:dyDescent="0.3">
      <c r="B62" s="25" t="s">
        <v>29</v>
      </c>
      <c r="C62" s="26"/>
      <c r="D62" s="4">
        <v>6974031</v>
      </c>
      <c r="E62" s="4">
        <v>291428.69</v>
      </c>
      <c r="F62" s="4">
        <f t="shared" si="4"/>
        <v>7265459.6900000004</v>
      </c>
      <c r="G62" s="4">
        <v>291428.69</v>
      </c>
      <c r="H62" s="4">
        <v>291428.69</v>
      </c>
      <c r="I62" s="8">
        <f t="shared" si="5"/>
        <v>6974031</v>
      </c>
    </row>
    <row r="63" spans="2:9" ht="12.75" customHeight="1" x14ac:dyDescent="0.3">
      <c r="B63" s="25" t="s">
        <v>30</v>
      </c>
      <c r="C63" s="26"/>
      <c r="D63" s="4">
        <v>0</v>
      </c>
      <c r="E63" s="4">
        <v>0</v>
      </c>
      <c r="F63" s="4">
        <f t="shared" si="4"/>
        <v>0</v>
      </c>
      <c r="G63" s="4">
        <v>0</v>
      </c>
      <c r="H63" s="4">
        <v>0</v>
      </c>
      <c r="I63" s="8">
        <f t="shared" si="5"/>
        <v>0</v>
      </c>
    </row>
    <row r="64" spans="2:9" ht="12.75" customHeight="1" x14ac:dyDescent="0.3">
      <c r="B64" s="25" t="s">
        <v>31</v>
      </c>
      <c r="C64" s="26"/>
      <c r="D64" s="4">
        <v>0</v>
      </c>
      <c r="E64" s="4">
        <v>0</v>
      </c>
      <c r="F64" s="4">
        <f t="shared" si="4"/>
        <v>0</v>
      </c>
      <c r="G64" s="4">
        <v>0</v>
      </c>
      <c r="H64" s="4">
        <v>0</v>
      </c>
      <c r="I64" s="8">
        <f t="shared" si="5"/>
        <v>0</v>
      </c>
    </row>
    <row r="65" spans="2:9" ht="12.75" customHeight="1" x14ac:dyDescent="0.3">
      <c r="B65" s="25" t="s">
        <v>32</v>
      </c>
      <c r="C65" s="26"/>
      <c r="D65" s="4">
        <v>0</v>
      </c>
      <c r="E65" s="4">
        <v>0</v>
      </c>
      <c r="F65" s="4">
        <f t="shared" si="4"/>
        <v>0</v>
      </c>
      <c r="G65" s="4">
        <v>0</v>
      </c>
      <c r="H65" s="4">
        <v>0</v>
      </c>
      <c r="I65" s="8">
        <f t="shared" si="5"/>
        <v>0</v>
      </c>
    </row>
    <row r="66" spans="2:9" ht="12.75" customHeight="1" x14ac:dyDescent="0.3">
      <c r="B66" s="25" t="s">
        <v>33</v>
      </c>
      <c r="C66" s="26"/>
      <c r="D66" s="4">
        <v>0</v>
      </c>
      <c r="E66" s="4">
        <v>0</v>
      </c>
      <c r="F66" s="4">
        <f t="shared" si="4"/>
        <v>0</v>
      </c>
      <c r="G66" s="4">
        <v>0</v>
      </c>
      <c r="H66" s="4">
        <v>0</v>
      </c>
      <c r="I66" s="8">
        <f t="shared" si="5"/>
        <v>0</v>
      </c>
    </row>
    <row r="67" spans="2:9" ht="12.75" customHeight="1" x14ac:dyDescent="0.3">
      <c r="B67" s="25" t="s">
        <v>34</v>
      </c>
      <c r="C67" s="26"/>
      <c r="D67" s="4">
        <v>0</v>
      </c>
      <c r="E67" s="4">
        <v>0</v>
      </c>
      <c r="F67" s="4">
        <f t="shared" si="4"/>
        <v>0</v>
      </c>
      <c r="G67" s="4">
        <v>0</v>
      </c>
      <c r="H67" s="4">
        <v>0</v>
      </c>
      <c r="I67" s="8">
        <f t="shared" si="5"/>
        <v>0</v>
      </c>
    </row>
    <row r="68" spans="2:9" ht="12.75" customHeight="1" x14ac:dyDescent="0.3">
      <c r="B68" s="25" t="s">
        <v>35</v>
      </c>
      <c r="C68" s="26"/>
      <c r="D68" s="4">
        <v>0</v>
      </c>
      <c r="E68" s="4">
        <v>0</v>
      </c>
      <c r="F68" s="4">
        <f t="shared" si="4"/>
        <v>0</v>
      </c>
      <c r="G68" s="4">
        <v>0</v>
      </c>
      <c r="H68" s="4">
        <v>0</v>
      </c>
      <c r="I68" s="8">
        <f t="shared" si="5"/>
        <v>0</v>
      </c>
    </row>
    <row r="69" spans="2:9" ht="12.75" customHeight="1" x14ac:dyDescent="0.3">
      <c r="B69" s="25" t="s">
        <v>36</v>
      </c>
      <c r="C69" s="26"/>
      <c r="D69" s="4">
        <v>0</v>
      </c>
      <c r="E69" s="4">
        <v>0</v>
      </c>
      <c r="F69" s="4">
        <f t="shared" si="4"/>
        <v>0</v>
      </c>
      <c r="G69" s="4">
        <v>0</v>
      </c>
      <c r="H69" s="4">
        <v>0</v>
      </c>
      <c r="I69" s="8">
        <f t="shared" si="5"/>
        <v>0</v>
      </c>
    </row>
    <row r="70" spans="2:9" ht="12.75" customHeight="1" x14ac:dyDescent="0.3">
      <c r="B70" s="25" t="s">
        <v>37</v>
      </c>
      <c r="C70" s="26"/>
      <c r="D70" s="4">
        <v>0</v>
      </c>
      <c r="E70" s="4">
        <v>0</v>
      </c>
      <c r="F70" s="4">
        <f t="shared" si="4"/>
        <v>0</v>
      </c>
      <c r="G70" s="4">
        <v>0</v>
      </c>
      <c r="H70" s="4">
        <v>0</v>
      </c>
      <c r="I70" s="8">
        <f t="shared" si="5"/>
        <v>0</v>
      </c>
    </row>
    <row r="71" spans="2:9" ht="12.75" customHeight="1" x14ac:dyDescent="0.3">
      <c r="B71" s="25" t="s">
        <v>38</v>
      </c>
      <c r="C71" s="26"/>
      <c r="D71" s="4">
        <v>0</v>
      </c>
      <c r="E71" s="4">
        <v>0</v>
      </c>
      <c r="F71" s="4">
        <f t="shared" si="4"/>
        <v>0</v>
      </c>
      <c r="G71" s="4">
        <v>0</v>
      </c>
      <c r="H71" s="4">
        <v>0</v>
      </c>
      <c r="I71" s="8">
        <f t="shared" si="5"/>
        <v>0</v>
      </c>
    </row>
    <row r="72" spans="2:9" ht="12.75" customHeight="1" x14ac:dyDescent="0.3">
      <c r="B72" s="25" t="s">
        <v>39</v>
      </c>
      <c r="C72" s="26"/>
      <c r="D72" s="4">
        <v>0</v>
      </c>
      <c r="E72" s="4">
        <v>0</v>
      </c>
      <c r="F72" s="4">
        <f t="shared" si="4"/>
        <v>0</v>
      </c>
      <c r="G72" s="4">
        <v>0</v>
      </c>
      <c r="H72" s="4">
        <v>0</v>
      </c>
      <c r="I72" s="8">
        <f t="shared" si="5"/>
        <v>0</v>
      </c>
    </row>
    <row r="73" spans="2:9" ht="12.75" customHeight="1" x14ac:dyDescent="0.3">
      <c r="B73" s="25" t="s">
        <v>40</v>
      </c>
      <c r="C73" s="26"/>
      <c r="D73" s="4">
        <v>0</v>
      </c>
      <c r="E73" s="4">
        <v>0</v>
      </c>
      <c r="F73" s="4">
        <f t="shared" si="4"/>
        <v>0</v>
      </c>
      <c r="G73" s="4">
        <v>0</v>
      </c>
      <c r="H73" s="4">
        <v>0</v>
      </c>
      <c r="I73" s="8">
        <f t="shared" si="5"/>
        <v>0</v>
      </c>
    </row>
    <row r="74" spans="2:9" ht="12.75" customHeight="1" x14ac:dyDescent="0.3">
      <c r="B74" s="25" t="s">
        <v>41</v>
      </c>
      <c r="C74" s="26"/>
      <c r="D74" s="4">
        <v>0</v>
      </c>
      <c r="E74" s="4">
        <v>0</v>
      </c>
      <c r="F74" s="4">
        <f t="shared" si="4"/>
        <v>0</v>
      </c>
      <c r="G74" s="4">
        <v>0</v>
      </c>
      <c r="H74" s="4">
        <v>0</v>
      </c>
      <c r="I74" s="8">
        <f t="shared" si="5"/>
        <v>0</v>
      </c>
    </row>
    <row r="75" spans="2:9" ht="12.75" customHeight="1" x14ac:dyDescent="0.3">
      <c r="B75" s="25" t="s">
        <v>42</v>
      </c>
      <c r="C75" s="26"/>
      <c r="D75" s="4">
        <v>0</v>
      </c>
      <c r="E75" s="4">
        <v>0</v>
      </c>
      <c r="F75" s="4">
        <f t="shared" si="4"/>
        <v>0</v>
      </c>
      <c r="G75" s="4">
        <v>0</v>
      </c>
      <c r="H75" s="4">
        <v>0</v>
      </c>
      <c r="I75" s="8">
        <f t="shared" si="5"/>
        <v>0</v>
      </c>
    </row>
    <row r="76" spans="2:9" ht="12.75" customHeight="1" x14ac:dyDescent="0.3">
      <c r="B76" s="25" t="s">
        <v>43</v>
      </c>
      <c r="C76" s="26"/>
      <c r="D76" s="4">
        <v>0</v>
      </c>
      <c r="E76" s="4">
        <v>0</v>
      </c>
      <c r="F76" s="4">
        <f t="shared" si="4"/>
        <v>0</v>
      </c>
      <c r="G76" s="4">
        <v>0</v>
      </c>
      <c r="H76" s="4">
        <v>0</v>
      </c>
      <c r="I76" s="8">
        <f t="shared" si="5"/>
        <v>0</v>
      </c>
    </row>
    <row r="77" spans="2:9" ht="12.75" customHeight="1" x14ac:dyDescent="0.3">
      <c r="B77" s="25" t="s">
        <v>44</v>
      </c>
      <c r="C77" s="26"/>
      <c r="D77" s="4">
        <v>4293145.76</v>
      </c>
      <c r="E77" s="4">
        <v>0</v>
      </c>
      <c r="F77" s="4">
        <f t="shared" si="4"/>
        <v>4293145.76</v>
      </c>
      <c r="G77" s="4">
        <v>1421147.22</v>
      </c>
      <c r="H77" s="4">
        <v>1421147.22</v>
      </c>
      <c r="I77" s="8">
        <f t="shared" si="5"/>
        <v>2871998.54</v>
      </c>
    </row>
    <row r="78" spans="2:9" ht="12.75" customHeight="1" x14ac:dyDescent="0.3">
      <c r="B78" s="25" t="s">
        <v>45</v>
      </c>
      <c r="C78" s="26"/>
      <c r="D78" s="4">
        <v>0</v>
      </c>
      <c r="E78" s="4">
        <v>0</v>
      </c>
      <c r="F78" s="4">
        <f t="shared" si="4"/>
        <v>0</v>
      </c>
      <c r="G78" s="4">
        <v>0</v>
      </c>
      <c r="H78" s="4">
        <v>0</v>
      </c>
      <c r="I78" s="8">
        <f t="shared" si="5"/>
        <v>0</v>
      </c>
    </row>
    <row r="79" spans="2:9" ht="12.75" customHeight="1" x14ac:dyDescent="0.3">
      <c r="B79" s="25" t="s">
        <v>46</v>
      </c>
      <c r="C79" s="26"/>
      <c r="D79" s="4">
        <v>0</v>
      </c>
      <c r="E79" s="4">
        <v>0</v>
      </c>
      <c r="F79" s="4">
        <f t="shared" si="4"/>
        <v>0</v>
      </c>
      <c r="G79" s="4">
        <v>0</v>
      </c>
      <c r="H79" s="4">
        <v>0</v>
      </c>
      <c r="I79" s="8">
        <f t="shared" si="5"/>
        <v>0</v>
      </c>
    </row>
    <row r="80" spans="2:9" ht="12.75" customHeight="1" x14ac:dyDescent="0.3">
      <c r="B80" s="25" t="s">
        <v>47</v>
      </c>
      <c r="C80" s="26"/>
      <c r="D80" s="4">
        <v>0</v>
      </c>
      <c r="E80" s="4">
        <v>0</v>
      </c>
      <c r="F80" s="4">
        <f t="shared" si="4"/>
        <v>0</v>
      </c>
      <c r="G80" s="4">
        <v>0</v>
      </c>
      <c r="H80" s="4">
        <v>0</v>
      </c>
      <c r="I80" s="8">
        <f t="shared" si="5"/>
        <v>0</v>
      </c>
    </row>
    <row r="81" spans="2:9" ht="12.75" customHeight="1" x14ac:dyDescent="0.3">
      <c r="B81" s="25" t="s">
        <v>48</v>
      </c>
      <c r="C81" s="26"/>
      <c r="D81" s="4">
        <v>0</v>
      </c>
      <c r="E81" s="4">
        <v>0</v>
      </c>
      <c r="F81" s="4">
        <f t="shared" si="4"/>
        <v>0</v>
      </c>
      <c r="G81" s="4">
        <v>0</v>
      </c>
      <c r="H81" s="4">
        <v>0</v>
      </c>
      <c r="I81" s="8">
        <f t="shared" si="5"/>
        <v>0</v>
      </c>
    </row>
    <row r="82" spans="2:9" ht="12.75" customHeight="1" x14ac:dyDescent="0.3">
      <c r="B82" s="25" t="s">
        <v>49</v>
      </c>
      <c r="C82" s="26"/>
      <c r="D82" s="4">
        <v>0</v>
      </c>
      <c r="E82" s="4">
        <v>0</v>
      </c>
      <c r="F82" s="4">
        <f t="shared" si="4"/>
        <v>0</v>
      </c>
      <c r="G82" s="4">
        <v>0</v>
      </c>
      <c r="H82" s="4">
        <v>0</v>
      </c>
      <c r="I82" s="8">
        <f t="shared" si="5"/>
        <v>0</v>
      </c>
    </row>
    <row r="83" spans="2:9" ht="12.75" customHeight="1" x14ac:dyDescent="0.3">
      <c r="B83" s="25" t="s">
        <v>50</v>
      </c>
      <c r="C83" s="26"/>
      <c r="D83" s="4">
        <v>0</v>
      </c>
      <c r="E83" s="4">
        <v>0</v>
      </c>
      <c r="F83" s="4">
        <f t="shared" si="4"/>
        <v>0</v>
      </c>
      <c r="G83" s="4">
        <v>0</v>
      </c>
      <c r="H83" s="4">
        <v>0</v>
      </c>
      <c r="I83" s="8">
        <f t="shared" si="5"/>
        <v>0</v>
      </c>
    </row>
    <row r="84" spans="2:9" ht="12.75" customHeight="1" x14ac:dyDescent="0.3">
      <c r="B84" s="25" t="s">
        <v>51</v>
      </c>
      <c r="C84" s="26"/>
      <c r="D84" s="4">
        <v>0</v>
      </c>
      <c r="E84" s="4">
        <v>0</v>
      </c>
      <c r="F84" s="4">
        <f t="shared" si="4"/>
        <v>0</v>
      </c>
      <c r="G84" s="4">
        <v>0</v>
      </c>
      <c r="H84" s="4">
        <v>0</v>
      </c>
      <c r="I84" s="8">
        <f t="shared" si="5"/>
        <v>0</v>
      </c>
    </row>
    <row r="85" spans="2:9" ht="12.75" customHeight="1" x14ac:dyDescent="0.3">
      <c r="B85" s="25" t="s">
        <v>52</v>
      </c>
      <c r="C85" s="26"/>
      <c r="D85" s="4">
        <v>0</v>
      </c>
      <c r="E85" s="4">
        <v>0</v>
      </c>
      <c r="F85" s="4">
        <f t="shared" si="4"/>
        <v>0</v>
      </c>
      <c r="G85" s="4">
        <v>0</v>
      </c>
      <c r="H85" s="4">
        <v>0</v>
      </c>
      <c r="I85" s="8">
        <f t="shared" si="5"/>
        <v>0</v>
      </c>
    </row>
    <row r="86" spans="2:9" ht="12.75" customHeight="1" x14ac:dyDescent="0.3">
      <c r="B86" s="25" t="s">
        <v>53</v>
      </c>
      <c r="C86" s="26"/>
      <c r="D86" s="4">
        <v>0</v>
      </c>
      <c r="E86" s="4">
        <v>0</v>
      </c>
      <c r="F86" s="4">
        <f t="shared" si="4"/>
        <v>0</v>
      </c>
      <c r="G86" s="4">
        <v>0</v>
      </c>
      <c r="H86" s="4">
        <v>0</v>
      </c>
      <c r="I86" s="8">
        <f t="shared" si="5"/>
        <v>0</v>
      </c>
    </row>
    <row r="87" spans="2:9" s="12" customFormat="1" x14ac:dyDescent="0.3">
      <c r="B87" s="10"/>
      <c r="C87" s="11"/>
      <c r="D87" s="4"/>
      <c r="E87" s="4"/>
      <c r="F87" s="4"/>
      <c r="G87" s="4"/>
      <c r="H87" s="4"/>
      <c r="I87" s="8"/>
    </row>
    <row r="88" spans="2:9" ht="15.75" customHeight="1" x14ac:dyDescent="0.3">
      <c r="B88" s="44" t="s">
        <v>11</v>
      </c>
      <c r="C88" s="45"/>
      <c r="D88" s="5">
        <f t="shared" ref="D88:I88" si="6">D9+D48</f>
        <v>70932161.949999988</v>
      </c>
      <c r="E88" s="5">
        <f t="shared" si="6"/>
        <v>291882.69</v>
      </c>
      <c r="F88" s="5">
        <f t="shared" si="6"/>
        <v>71224044.639999986</v>
      </c>
      <c r="G88" s="5">
        <f t="shared" si="6"/>
        <v>14809867.999999998</v>
      </c>
      <c r="H88" s="5">
        <f t="shared" si="6"/>
        <v>14809867.999999998</v>
      </c>
      <c r="I88" s="5">
        <f t="shared" si="6"/>
        <v>56414176.639999986</v>
      </c>
    </row>
    <row r="89" spans="2:9" ht="14.4" thickBot="1" x14ac:dyDescent="0.35">
      <c r="B89" s="46"/>
      <c r="C89" s="47"/>
      <c r="D89" s="9"/>
      <c r="E89" s="9"/>
      <c r="F89" s="9"/>
      <c r="G89" s="9"/>
      <c r="H89" s="9"/>
      <c r="I89" s="9"/>
    </row>
    <row r="95" spans="2:9" ht="30" customHeight="1" x14ac:dyDescent="0.3">
      <c r="C95" s="23"/>
      <c r="D95" s="23"/>
      <c r="F95" s="23"/>
      <c r="G95" s="23"/>
      <c r="H95" s="23"/>
    </row>
    <row r="96" spans="2:9" ht="15" customHeight="1" x14ac:dyDescent="0.3">
      <c r="C96" s="19" t="s">
        <v>54</v>
      </c>
      <c r="D96" s="20"/>
      <c r="F96" s="19" t="s">
        <v>56</v>
      </c>
      <c r="G96" s="20"/>
      <c r="H96" s="20"/>
    </row>
    <row r="97" spans="3:8" ht="15" customHeight="1" x14ac:dyDescent="0.3">
      <c r="C97" s="27" t="s">
        <v>55</v>
      </c>
      <c r="D97" s="22"/>
      <c r="F97" s="27" t="s">
        <v>57</v>
      </c>
      <c r="G97" s="22"/>
      <c r="H97" s="22"/>
    </row>
    <row r="98" spans="3:8" ht="30" customHeight="1" x14ac:dyDescent="0.3">
      <c r="C98" s="23"/>
      <c r="D98" s="23"/>
      <c r="F98" s="24"/>
      <c r="G98" s="24"/>
      <c r="H98" s="24"/>
    </row>
    <row r="99" spans="3:8" s="14" customFormat="1" ht="15" customHeight="1" x14ac:dyDescent="0.3">
      <c r="C99" s="19" t="s">
        <v>58</v>
      </c>
      <c r="D99" s="20"/>
      <c r="F99" s="21"/>
      <c r="G99" s="22"/>
      <c r="H99" s="22"/>
    </row>
    <row r="100" spans="3:8" s="15" customFormat="1" ht="22.05" customHeight="1" x14ac:dyDescent="0.2">
      <c r="C100" s="17" t="s">
        <v>59</v>
      </c>
      <c r="D100" s="17"/>
      <c r="F100" s="17"/>
      <c r="G100" s="17"/>
      <c r="H100" s="17"/>
    </row>
    <row r="101" spans="3:8" s="15" customFormat="1" ht="22.05" customHeight="1" x14ac:dyDescent="0.2">
      <c r="C101" s="16"/>
      <c r="D101" s="16"/>
      <c r="F101" s="16"/>
      <c r="G101" s="16"/>
      <c r="H101" s="16"/>
    </row>
    <row r="102" spans="3:8" s="15" customFormat="1" ht="15" customHeight="1" x14ac:dyDescent="0.2">
      <c r="C102" s="17"/>
      <c r="D102" s="18"/>
      <c r="F102" s="17"/>
      <c r="G102" s="18"/>
      <c r="H102" s="18"/>
    </row>
    <row r="103" spans="3:8" s="15" customFormat="1" ht="22.05" customHeight="1" x14ac:dyDescent="0.2">
      <c r="C103" s="17"/>
      <c r="D103" s="18"/>
      <c r="F103" s="17"/>
      <c r="G103" s="18"/>
      <c r="H103" s="18"/>
    </row>
    <row r="887" spans="2:9" x14ac:dyDescent="0.3">
      <c r="B887" s="13"/>
      <c r="C887" s="13"/>
      <c r="D887" s="13"/>
      <c r="E887" s="13"/>
      <c r="F887" s="13"/>
      <c r="G887" s="13"/>
      <c r="H887" s="13"/>
      <c r="I887" s="13"/>
    </row>
  </sheetData>
  <mergeCells count="104">
    <mergeCell ref="B49:C49"/>
    <mergeCell ref="B50:C50"/>
    <mergeCell ref="B51:C51"/>
    <mergeCell ref="B52:C52"/>
    <mergeCell ref="B53:C53"/>
    <mergeCell ref="B14:C14"/>
    <mergeCell ref="B15:C15"/>
    <mergeCell ref="B16:C16"/>
    <mergeCell ref="B17:C17"/>
    <mergeCell ref="B18:C18"/>
    <mergeCell ref="B48:C48"/>
    <mergeCell ref="B19:C19"/>
    <mergeCell ref="B20:C20"/>
    <mergeCell ref="B21:C21"/>
    <mergeCell ref="B9:C9"/>
    <mergeCell ref="B7:C8"/>
    <mergeCell ref="B10:C10"/>
    <mergeCell ref="B11:C11"/>
    <mergeCell ref="B12:C12"/>
    <mergeCell ref="B13:C13"/>
    <mergeCell ref="D7:H7"/>
    <mergeCell ref="I7:I8"/>
    <mergeCell ref="B2:I2"/>
    <mergeCell ref="B3:I3"/>
    <mergeCell ref="B4:I4"/>
    <mergeCell ref="B5:I5"/>
    <mergeCell ref="B6:I6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58:C58"/>
    <mergeCell ref="B59:C59"/>
    <mergeCell ref="B60:C60"/>
    <mergeCell ref="B61:C61"/>
    <mergeCell ref="B54:C54"/>
    <mergeCell ref="B55:C55"/>
    <mergeCell ref="B56:C56"/>
    <mergeCell ref="B57:C57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F97:H97"/>
    <mergeCell ref="B80:C80"/>
    <mergeCell ref="B81:C81"/>
    <mergeCell ref="B82:C82"/>
    <mergeCell ref="B83:C83"/>
    <mergeCell ref="B84:C84"/>
    <mergeCell ref="B85:C85"/>
    <mergeCell ref="B88:C88"/>
    <mergeCell ref="B89:C89"/>
    <mergeCell ref="C98:D98"/>
    <mergeCell ref="F98:H98"/>
    <mergeCell ref="C100:D100"/>
    <mergeCell ref="F100:H100"/>
    <mergeCell ref="B86:C86"/>
    <mergeCell ref="C95:D95"/>
    <mergeCell ref="F95:H95"/>
    <mergeCell ref="C96:D96"/>
    <mergeCell ref="C97:D97"/>
    <mergeCell ref="F96:H96"/>
    <mergeCell ref="C102:D102"/>
    <mergeCell ref="F102:H102"/>
    <mergeCell ref="C103:D103"/>
    <mergeCell ref="F103:H103"/>
    <mergeCell ref="C99:D99"/>
    <mergeCell ref="F99:H99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ProDesk</cp:lastModifiedBy>
  <cp:lastPrinted>2016-12-22T17:30:19Z</cp:lastPrinted>
  <dcterms:created xsi:type="dcterms:W3CDTF">2016-10-11T20:43:07Z</dcterms:created>
  <dcterms:modified xsi:type="dcterms:W3CDTF">2026-04-14T20:34:51Z</dcterms:modified>
</cp:coreProperties>
</file>